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324" windowWidth="15924" windowHeight="55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2"/>
  <c r="E2"/>
  <c r="D3"/>
  <c r="D2"/>
  <c r="F16" i="1"/>
  <c r="E14"/>
  <c r="F4"/>
  <c r="F5"/>
  <c r="F6"/>
  <c r="F3"/>
  <c r="F7" s="1"/>
  <c r="B11" s="1"/>
  <c r="B10"/>
  <c r="E7"/>
  <c r="D7"/>
  <c r="E4"/>
  <c r="E5"/>
  <c r="E6"/>
  <c r="E3"/>
</calcChain>
</file>

<file path=xl/sharedStrings.xml><?xml version="1.0" encoding="utf-8"?>
<sst xmlns="http://schemas.openxmlformats.org/spreadsheetml/2006/main" count="26" uniqueCount="20">
  <si>
    <t>A</t>
  </si>
  <si>
    <t>B</t>
  </si>
  <si>
    <t>C</t>
  </si>
  <si>
    <t>D</t>
  </si>
  <si>
    <t>Cabang</t>
  </si>
  <si>
    <t>X</t>
  </si>
  <si>
    <t>Y</t>
  </si>
  <si>
    <t>Volume Transaksi</t>
  </si>
  <si>
    <t>X*V</t>
  </si>
  <si>
    <t>Y*V</t>
  </si>
  <si>
    <t>Sigma</t>
  </si>
  <si>
    <t>Koordinat lokasi pusat distribusi: (100,57.5)</t>
  </si>
  <si>
    <t>Koordinat (Km)</t>
  </si>
  <si>
    <t>Biaya yang dihemat kepindahan D ke pusat distribusi</t>
  </si>
  <si>
    <t>LOKASI</t>
  </si>
  <si>
    <t>BIAYA TETAP</t>
  </si>
  <si>
    <t>BIAYA VARIABLE</t>
  </si>
  <si>
    <t>TOTAL BIAYA PRODUKSI 500 UNIT PER TAHUN</t>
  </si>
  <si>
    <t>TOTAL BIAYA PRODUKSI 800 UNIT PER TAHUN</t>
  </si>
  <si>
    <t>Jarak dari Lokasi D ke pusat distribusi 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</si>
</sst>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Sheet1!$B$3:$B$7</c:f>
              <c:numCache>
                <c:formatCode>General</c:formatCode>
                <c:ptCount val="5"/>
                <c:pt idx="0">
                  <c:v>50</c:v>
                </c:pt>
                <c:pt idx="1">
                  <c:v>80</c:v>
                </c:pt>
                <c:pt idx="2">
                  <c:v>200</c:v>
                </c:pt>
                <c:pt idx="3">
                  <c:v>100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50</c:v>
                </c:pt>
                <c:pt idx="3">
                  <c:v>0</c:v>
                </c:pt>
              </c:numCache>
            </c:numRef>
          </c:yVal>
        </c:ser>
        <c:axId val="109498752"/>
        <c:axId val="109500288"/>
      </c:scatterChart>
      <c:valAx>
        <c:axId val="109498752"/>
        <c:scaling>
          <c:orientation val="minMax"/>
        </c:scaling>
        <c:axPos val="b"/>
        <c:numFmt formatCode="General" sourceLinked="1"/>
        <c:tickLblPos val="nextTo"/>
        <c:crossAx val="109500288"/>
        <c:crosses val="autoZero"/>
        <c:crossBetween val="midCat"/>
      </c:valAx>
      <c:valAx>
        <c:axId val="109500288"/>
        <c:scaling>
          <c:orientation val="minMax"/>
        </c:scaling>
        <c:axPos val="l"/>
        <c:majorGridlines/>
        <c:numFmt formatCode="General" sourceLinked="1"/>
        <c:tickLblPos val="nextTo"/>
        <c:crossAx val="109498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</xdr:row>
      <xdr:rowOff>45720</xdr:rowOff>
    </xdr:from>
    <xdr:to>
      <xdr:col>13</xdr:col>
      <xdr:colOff>441960</xdr:colOff>
      <xdr:row>16</xdr:row>
      <xdr:rowOff>45720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487680</xdr:colOff>
      <xdr:row>4</xdr:row>
      <xdr:rowOff>0</xdr:rowOff>
    </xdr:from>
    <xdr:ext cx="270139" cy="264560"/>
    <xdr:sp macro="" textlink="">
      <xdr:nvSpPr>
        <xdr:cNvPr id="4" name="TextBox 3"/>
        <xdr:cNvSpPr txBox="1"/>
      </xdr:nvSpPr>
      <xdr:spPr>
        <a:xfrm>
          <a:off x="5433060" y="731520"/>
          <a:ext cx="2701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A</a:t>
          </a:r>
        </a:p>
      </xdr:txBody>
    </xdr:sp>
    <xdr:clientData/>
  </xdr:oneCellAnchor>
  <xdr:oneCellAnchor>
    <xdr:from>
      <xdr:col>8</xdr:col>
      <xdr:colOff>518160</xdr:colOff>
      <xdr:row>12</xdr:row>
      <xdr:rowOff>99060</xdr:rowOff>
    </xdr:from>
    <xdr:ext cx="273601" cy="264560"/>
    <xdr:sp macro="" textlink="">
      <xdr:nvSpPr>
        <xdr:cNvPr id="5" name="TextBox 4"/>
        <xdr:cNvSpPr txBox="1"/>
      </xdr:nvSpPr>
      <xdr:spPr>
        <a:xfrm>
          <a:off x="6073140" y="2293620"/>
          <a:ext cx="2736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D</a:t>
          </a:r>
        </a:p>
      </xdr:txBody>
    </xdr:sp>
    <xdr:clientData/>
  </xdr:oneCellAnchor>
  <xdr:oneCellAnchor>
    <xdr:from>
      <xdr:col>10</xdr:col>
      <xdr:colOff>594360</xdr:colOff>
      <xdr:row>8</xdr:row>
      <xdr:rowOff>68580</xdr:rowOff>
    </xdr:from>
    <xdr:ext cx="259302" cy="264560"/>
    <xdr:sp macro="" textlink="">
      <xdr:nvSpPr>
        <xdr:cNvPr id="6" name="TextBox 5"/>
        <xdr:cNvSpPr txBox="1"/>
      </xdr:nvSpPr>
      <xdr:spPr>
        <a:xfrm>
          <a:off x="7368540" y="1531620"/>
          <a:ext cx="2593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C</a:t>
          </a:r>
        </a:p>
      </xdr:txBody>
    </xdr:sp>
    <xdr:clientData/>
  </xdr:oneCellAnchor>
  <xdr:oneCellAnchor>
    <xdr:from>
      <xdr:col>8</xdr:col>
      <xdr:colOff>533400</xdr:colOff>
      <xdr:row>7</xdr:row>
      <xdr:rowOff>106680</xdr:rowOff>
    </xdr:from>
    <xdr:ext cx="259751" cy="264560"/>
    <xdr:sp macro="" textlink="">
      <xdr:nvSpPr>
        <xdr:cNvPr id="7" name="TextBox 6"/>
        <xdr:cNvSpPr txBox="1"/>
      </xdr:nvSpPr>
      <xdr:spPr>
        <a:xfrm>
          <a:off x="6088380" y="1386840"/>
          <a:ext cx="2597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P</a:t>
          </a:r>
        </a:p>
      </xdr:txBody>
    </xdr:sp>
    <xdr:clientData/>
  </xdr:oneCellAnchor>
  <xdr:oneCellAnchor>
    <xdr:from>
      <xdr:col>8</xdr:col>
      <xdr:colOff>274320</xdr:colOff>
      <xdr:row>2</xdr:row>
      <xdr:rowOff>60960</xdr:rowOff>
    </xdr:from>
    <xdr:ext cx="263727" cy="264560"/>
    <xdr:sp macro="" textlink="">
      <xdr:nvSpPr>
        <xdr:cNvPr id="8" name="TextBox 7"/>
        <xdr:cNvSpPr txBox="1"/>
      </xdr:nvSpPr>
      <xdr:spPr>
        <a:xfrm>
          <a:off x="5829300" y="426720"/>
          <a:ext cx="2637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C7" sqref="C7"/>
    </sheetView>
  </sheetViews>
  <sheetFormatPr defaultRowHeight="14.4"/>
  <cols>
    <col min="4" max="4" width="10.109375" bestFit="1" customWidth="1"/>
    <col min="5" max="6" width="13.21875" customWidth="1"/>
  </cols>
  <sheetData>
    <row r="1" spans="1:6">
      <c r="A1" s="18" t="s">
        <v>4</v>
      </c>
      <c r="B1" s="18" t="s">
        <v>12</v>
      </c>
      <c r="C1" s="18"/>
      <c r="D1" s="18" t="s">
        <v>7</v>
      </c>
      <c r="E1" s="18" t="s">
        <v>8</v>
      </c>
      <c r="F1" s="18" t="s">
        <v>9</v>
      </c>
    </row>
    <row r="2" spans="1:6">
      <c r="A2" s="18"/>
      <c r="B2" s="7" t="s">
        <v>5</v>
      </c>
      <c r="C2" s="7" t="s">
        <v>6</v>
      </c>
      <c r="D2" s="18"/>
      <c r="E2" s="18"/>
      <c r="F2" s="18"/>
    </row>
    <row r="3" spans="1:6">
      <c r="A3" s="8" t="s">
        <v>0</v>
      </c>
      <c r="B3" s="8">
        <v>50</v>
      </c>
      <c r="C3" s="8">
        <v>100</v>
      </c>
      <c r="D3" s="9">
        <v>40000</v>
      </c>
      <c r="E3" s="10">
        <f>B3*D3</f>
        <v>2000000</v>
      </c>
      <c r="F3" s="10">
        <f>C3*D3</f>
        <v>4000000</v>
      </c>
    </row>
    <row r="4" spans="1:6">
      <c r="A4" s="8" t="s">
        <v>1</v>
      </c>
      <c r="B4" s="8">
        <v>80</v>
      </c>
      <c r="C4" s="8">
        <v>120</v>
      </c>
      <c r="D4" s="9">
        <v>50000</v>
      </c>
      <c r="E4" s="10">
        <f t="shared" ref="E4:E6" si="0">B4*D4</f>
        <v>4000000</v>
      </c>
      <c r="F4" s="10">
        <f t="shared" ref="F4:F6" si="1">C4*D4</f>
        <v>6000000</v>
      </c>
    </row>
    <row r="5" spans="1:6">
      <c r="A5" s="8" t="s">
        <v>2</v>
      </c>
      <c r="B5" s="8">
        <v>200</v>
      </c>
      <c r="C5" s="8">
        <v>50</v>
      </c>
      <c r="D5" s="9">
        <v>30000</v>
      </c>
      <c r="E5" s="10">
        <f t="shared" si="0"/>
        <v>6000000</v>
      </c>
      <c r="F5" s="10">
        <f t="shared" si="1"/>
        <v>1500000</v>
      </c>
    </row>
    <row r="6" spans="1:6" s="15" customFormat="1">
      <c r="A6" s="12" t="s">
        <v>3</v>
      </c>
      <c r="B6" s="12">
        <v>100</v>
      </c>
      <c r="C6" s="12">
        <v>0</v>
      </c>
      <c r="D6" s="13">
        <v>80000</v>
      </c>
      <c r="E6" s="14">
        <f t="shared" si="0"/>
        <v>8000000</v>
      </c>
      <c r="F6" s="14">
        <f t="shared" si="1"/>
        <v>0</v>
      </c>
    </row>
    <row r="7" spans="1:6">
      <c r="B7" s="1"/>
      <c r="C7" s="1"/>
      <c r="D7" s="6">
        <f>SUM(D3:D6)</f>
        <v>200000</v>
      </c>
      <c r="E7" s="6">
        <f t="shared" ref="E7:F7" si="2">SUM(E3:E6)</f>
        <v>20000000</v>
      </c>
      <c r="F7" s="6">
        <f t="shared" si="2"/>
        <v>11500000</v>
      </c>
    </row>
    <row r="8" spans="1:6">
      <c r="D8" s="5" t="s">
        <v>10</v>
      </c>
      <c r="E8" s="5" t="s">
        <v>10</v>
      </c>
      <c r="F8" s="5" t="s">
        <v>10</v>
      </c>
    </row>
    <row r="9" spans="1:6">
      <c r="D9" s="3"/>
      <c r="E9" s="3"/>
      <c r="F9" s="3"/>
    </row>
    <row r="10" spans="1:6">
      <c r="A10" s="4" t="s">
        <v>5</v>
      </c>
      <c r="B10" s="4">
        <f>E7/D7</f>
        <v>100</v>
      </c>
    </row>
    <row r="11" spans="1:6">
      <c r="A11" s="4" t="s">
        <v>6</v>
      </c>
      <c r="B11" s="4">
        <f>F7/D7</f>
        <v>57.5</v>
      </c>
    </row>
    <row r="12" spans="1:6">
      <c r="A12" s="4" t="s">
        <v>11</v>
      </c>
      <c r="D12" s="11"/>
    </row>
    <row r="14" spans="1:6">
      <c r="A14" s="4" t="s">
        <v>19</v>
      </c>
      <c r="E14" s="4">
        <f>SQRT((B6-B10)^2+(C6-B11)^2)</f>
        <v>57.5</v>
      </c>
    </row>
    <row r="16" spans="1:6">
      <c r="A16" s="4" t="s">
        <v>13</v>
      </c>
      <c r="F16" s="6">
        <f>E14*10*D6</f>
        <v>46000000</v>
      </c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3" sqref="E3"/>
    </sheetView>
  </sheetViews>
  <sheetFormatPr defaultRowHeight="14.4"/>
  <cols>
    <col min="2" max="3" width="12.33203125" customWidth="1"/>
    <col min="4" max="5" width="20.77734375" customWidth="1"/>
  </cols>
  <sheetData>
    <row r="1" spans="1:5" s="2" customFormat="1" ht="27.6" customHeight="1">
      <c r="A1" s="7" t="s">
        <v>14</v>
      </c>
      <c r="B1" s="16" t="s">
        <v>15</v>
      </c>
      <c r="C1" s="16" t="s">
        <v>16</v>
      </c>
      <c r="D1" s="16" t="s">
        <v>17</v>
      </c>
      <c r="E1" s="16" t="s">
        <v>18</v>
      </c>
    </row>
    <row r="2" spans="1:5">
      <c r="A2" s="8" t="s">
        <v>0</v>
      </c>
      <c r="B2" s="9">
        <v>20000000</v>
      </c>
      <c r="C2" s="9">
        <v>25000</v>
      </c>
      <c r="D2" s="17">
        <f>B2+500*C2</f>
        <v>32500000</v>
      </c>
      <c r="E2" s="17">
        <f>B2+800*C2</f>
        <v>40000000</v>
      </c>
    </row>
    <row r="3" spans="1:5">
      <c r="A3" s="8" t="s">
        <v>1</v>
      </c>
      <c r="B3" s="9">
        <v>14000000</v>
      </c>
      <c r="C3" s="9">
        <v>27600</v>
      </c>
      <c r="D3" s="17">
        <f>B3+500*C3</f>
        <v>27800000</v>
      </c>
      <c r="E3" s="17">
        <f>B3+800*C3</f>
        <v>36080000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erly</dc:creator>
  <cp:lastModifiedBy>erly</cp:lastModifiedBy>
  <dcterms:created xsi:type="dcterms:W3CDTF">2016-11-02T22:25:57Z</dcterms:created>
  <dcterms:modified xsi:type="dcterms:W3CDTF">2016-11-10T23:47:26Z</dcterms:modified>
</cp:coreProperties>
</file>